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 январь 25год\"/>
    </mc:Choice>
  </mc:AlternateContent>
  <xr:revisionPtr revIDLastSave="0" documentId="8_{B0693A28-898A-466D-B921-504C59BCEDA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195" i="1" l="1"/>
  <c r="H176" i="1"/>
  <c r="J176" i="1"/>
  <c r="I157" i="1"/>
  <c r="F157" i="1"/>
  <c r="J138" i="1"/>
  <c r="F138" i="1"/>
  <c r="I119" i="1"/>
  <c r="G119" i="1"/>
  <c r="H119" i="1"/>
  <c r="J119" i="1"/>
  <c r="F119" i="1"/>
  <c r="J100" i="1"/>
  <c r="I100" i="1"/>
  <c r="H100" i="1"/>
  <c r="I81" i="1"/>
  <c r="H81" i="1"/>
  <c r="J81" i="1"/>
  <c r="H62" i="1"/>
  <c r="J62" i="1"/>
  <c r="I43" i="1"/>
  <c r="G43" i="1"/>
  <c r="H43" i="1"/>
  <c r="J43" i="1"/>
  <c r="I24" i="1"/>
  <c r="G24" i="1"/>
  <c r="G196" i="1" s="1"/>
  <c r="H24" i="1"/>
  <c r="F24" i="1"/>
  <c r="F196" i="1" l="1"/>
  <c r="J196" i="1"/>
  <c r="I196" i="1"/>
  <c r="H196" i="1"/>
</calcChain>
</file>

<file path=xl/sharedStrings.xml><?xml version="1.0" encoding="utf-8"?>
<sst xmlns="http://schemas.openxmlformats.org/spreadsheetml/2006/main" count="328" uniqueCount="117">
  <si>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</si>
  <si>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</si>
  <si>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</si>
  <si>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</si>
  <si>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</si>
  <si>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</si>
  <si>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</si>
  <si>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</si>
  <si>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</si>
  <si>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</si>
  <si>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</si>
  <si>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</si>
  <si>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</si>
  <si>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</si>
  <si>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</si>
  <si>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</si>
  <si>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</si>
  <si>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</si>
  <si>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</si>
  <si>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</si>
  <si>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</si>
  <si>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</si>
  <si>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</si>
  <si>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</si>
  <si>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</si>
  <si>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</si>
  <si>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</si>
  <si>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</si>
  <si>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</si>
  <si>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</si>
  <si>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</si>
  <si>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</si>
  <si>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</si>
  <si>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</si>
  <si>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</si>
  <si>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</si>
  <si>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</si>
  <si>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</si>
  <si>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</si>
  <si>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54-10з</t>
  </si>
  <si>
    <t>54-11г</t>
  </si>
  <si>
    <t>п/ф</t>
  </si>
  <si>
    <t xml:space="preserve">54-4 </t>
  </si>
  <si>
    <t>54-1хн</t>
  </si>
  <si>
    <t xml:space="preserve">пром </t>
  </si>
  <si>
    <t>салат из  капусты с овощами</t>
  </si>
  <si>
    <t>картофельное пюре</t>
  </si>
  <si>
    <t>котлеты домашние</t>
  </si>
  <si>
    <t>соус сметанный натуральный</t>
  </si>
  <si>
    <t>кисель из ягод</t>
  </si>
  <si>
    <t>хлеб пшеничный</t>
  </si>
  <si>
    <t>хлеб ржаной</t>
  </si>
  <si>
    <t>54-1з</t>
  </si>
  <si>
    <t>53-19з</t>
  </si>
  <si>
    <t>ТТК-18</t>
  </si>
  <si>
    <t>54-22гн</t>
  </si>
  <si>
    <t>сыр твердых сортов в нврезке</t>
  </si>
  <si>
    <t>масло сливочное (порциями)</t>
  </si>
  <si>
    <t>суп куриный с вермишелью</t>
  </si>
  <si>
    <t>кофейный напиток с молоком</t>
  </si>
  <si>
    <t>банан</t>
  </si>
  <si>
    <t>54-27г</t>
  </si>
  <si>
    <t>54-3г</t>
  </si>
  <si>
    <t xml:space="preserve"> сыр в нарезке</t>
  </si>
  <si>
    <t>капуста ушеная с мясом птицы</t>
  </si>
  <si>
    <t>чай с лимоном и сахаром</t>
  </si>
  <si>
    <t>яблоко</t>
  </si>
  <si>
    <t>Йогурт</t>
  </si>
  <si>
    <t>54-8с</t>
  </si>
  <si>
    <t>54-23г</t>
  </si>
  <si>
    <t>огурец в нарезке</t>
  </si>
  <si>
    <t>суп картофельный с фрикадельками</t>
  </si>
  <si>
    <t>мандарин</t>
  </si>
  <si>
    <t>54-27</t>
  </si>
  <si>
    <t>54-21м</t>
  </si>
  <si>
    <t>54-1</t>
  </si>
  <si>
    <t>54-2хн</t>
  </si>
  <si>
    <t>помидор в нарезке</t>
  </si>
  <si>
    <t>рис припущенный с томатом</t>
  </si>
  <si>
    <t>тефтели</t>
  </si>
  <si>
    <t>соус сметанный</t>
  </si>
  <si>
    <t>компот из замороженных ягод</t>
  </si>
  <si>
    <t>сыр твердых сортов в нарезке</t>
  </si>
  <si>
    <t>54-2с</t>
  </si>
  <si>
    <t xml:space="preserve"> борщ с капустой со сметаной</t>
  </si>
  <si>
    <t>54-16з</t>
  </si>
  <si>
    <t>54-11р</t>
  </si>
  <si>
    <t>54-3гн</t>
  </si>
  <si>
    <t>винегрет с растительным маслом</t>
  </si>
  <si>
    <t>рыба тушеная в томате  овощами (минтай)</t>
  </si>
  <si>
    <t>54-24с</t>
  </si>
  <si>
    <t>54-г</t>
  </si>
  <si>
    <t xml:space="preserve">Пром </t>
  </si>
  <si>
    <t>Сыр твердых сортов в нарезке</t>
  </si>
  <si>
    <t>Суп картофельный  с макаронными изделиями</t>
  </si>
  <si>
    <t>Чай с сахаром</t>
  </si>
  <si>
    <t>Хлеб пшеничный</t>
  </si>
  <si>
    <t>Хлеб ржаной</t>
  </si>
  <si>
    <t>Яблоко</t>
  </si>
  <si>
    <t>54-7з</t>
  </si>
  <si>
    <t>54-4г</t>
  </si>
  <si>
    <t>54-4 соус</t>
  </si>
  <si>
    <t>салат из белокочанной капусты</t>
  </si>
  <si>
    <t>каша гречневая рассыпчатая</t>
  </si>
  <si>
    <t>курица отварная</t>
  </si>
  <si>
    <t>54-5з</t>
  </si>
  <si>
    <t>54-7г</t>
  </si>
  <si>
    <t>54-9г</t>
  </si>
  <si>
    <t>54-2</t>
  </si>
  <si>
    <t>салат из свежих помидор и огурцов</t>
  </si>
  <si>
    <t>рис припущенный</t>
  </si>
  <si>
    <t>рыба, запеченая в сметанном соусе (минтай)</t>
  </si>
  <si>
    <t>соус белый основной</t>
  </si>
  <si>
    <t>компот из смеси сухофруктов</t>
  </si>
  <si>
    <t>МКОУ "ООШ с.Морозово"</t>
  </si>
  <si>
    <t>директор</t>
  </si>
  <si>
    <t>Русакова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</si>
</sst>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114</v>
      </c>
      <c r="D1" s="73"/>
      <c r="E1" s="73"/>
      <c r="F1" s="12" t="s">
        <v>16</v>
      </c>
      <c r="G1" s="2" t="s">
        <v>17</v>
      </c>
      <c r="H1" s="74" t="s">
        <v>115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116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54">
        <v>80</v>
      </c>
      <c r="G14" s="54">
        <v>2.2999999999999998</v>
      </c>
      <c r="H14" s="54">
        <v>5.4</v>
      </c>
      <c r="I14" s="56">
        <v>2.2999999999999998</v>
      </c>
      <c r="J14" s="54">
        <v>66.7</v>
      </c>
      <c r="K14" s="51" t="s">
        <v>39</v>
      </c>
      <c r="L14" s="43"/>
    </row>
    <row r="15" spans="1:12" ht="15" x14ac:dyDescent="0.25">
      <c r="A15" s="23"/>
      <c r="B15" s="15"/>
      <c r="C15" s="11"/>
      <c r="D15" s="7" t="s">
        <v>27</v>
      </c>
      <c r="E15" s="53" t="s">
        <v>46</v>
      </c>
      <c r="F15" s="55">
        <v>200</v>
      </c>
      <c r="G15" s="55">
        <v>4.0999999999999996</v>
      </c>
      <c r="H15" s="55">
        <v>7.1</v>
      </c>
      <c r="I15" s="57">
        <v>26.4</v>
      </c>
      <c r="J15" s="55">
        <v>185.8</v>
      </c>
      <c r="K15" s="6" t="s">
        <v>40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47</v>
      </c>
      <c r="F16" s="55">
        <v>90</v>
      </c>
      <c r="G16" s="55">
        <v>11.6</v>
      </c>
      <c r="H16" s="55">
        <v>9.1999999999999993</v>
      </c>
      <c r="I16" s="57">
        <v>7</v>
      </c>
      <c r="J16" s="55">
        <v>157.4</v>
      </c>
      <c r="K16" s="6" t="s">
        <v>41</v>
      </c>
      <c r="L16" s="43"/>
    </row>
    <row r="17" spans="1:12" ht="15" x14ac:dyDescent="0.25">
      <c r="A17" s="23"/>
      <c r="B17" s="15"/>
      <c r="C17" s="11"/>
      <c r="D17" s="7" t="s">
        <v>29</v>
      </c>
      <c r="E17" s="53" t="s">
        <v>48</v>
      </c>
      <c r="F17" s="55">
        <v>30</v>
      </c>
      <c r="G17" s="55">
        <v>0.5</v>
      </c>
      <c r="H17" s="55">
        <v>0</v>
      </c>
      <c r="I17" s="57">
        <v>38.4</v>
      </c>
      <c r="J17" s="55">
        <v>55.8</v>
      </c>
      <c r="K17" s="6" t="s">
        <v>42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49</v>
      </c>
      <c r="F18" s="55">
        <v>200</v>
      </c>
      <c r="G18" s="55">
        <v>0.2</v>
      </c>
      <c r="H18" s="55">
        <v>0.1</v>
      </c>
      <c r="I18" s="57">
        <v>6.6</v>
      </c>
      <c r="J18" s="55">
        <v>150.6</v>
      </c>
      <c r="K18" s="6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50</v>
      </c>
      <c r="F19" s="55">
        <v>60</v>
      </c>
      <c r="G19" s="55">
        <v>3.6</v>
      </c>
      <c r="H19" s="55">
        <v>0.4</v>
      </c>
      <c r="I19" s="57">
        <v>19.239999999999998</v>
      </c>
      <c r="J19" s="55">
        <v>95.6</v>
      </c>
      <c r="K19" s="6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53" t="s">
        <v>51</v>
      </c>
      <c r="F20" s="55">
        <v>40</v>
      </c>
      <c r="G20" s="55">
        <v>2.2400000000000002</v>
      </c>
      <c r="H20" s="55">
        <v>0.44</v>
      </c>
      <c r="I20" s="57">
        <v>20.6</v>
      </c>
      <c r="J20" s="55">
        <v>98</v>
      </c>
      <c r="K20" s="6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24.54</v>
      </c>
      <c r="H23" s="19">
        <f t="shared" si="2"/>
        <v>22.64</v>
      </c>
      <c r="I23" s="19">
        <f t="shared" si="2"/>
        <v>120.53999999999999</v>
      </c>
      <c r="J23" s="19">
        <f t="shared" si="2"/>
        <v>809.9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700</v>
      </c>
      <c r="G24" s="32">
        <f t="shared" ref="G24:J24" si="4">G13+G23</f>
        <v>24.54</v>
      </c>
      <c r="H24" s="32">
        <f t="shared" si="4"/>
        <v>22.64</v>
      </c>
      <c r="I24" s="32">
        <f t="shared" si="4"/>
        <v>120.53999999999999</v>
      </c>
      <c r="J24" s="32">
        <f t="shared" si="4"/>
        <v>809.9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56</v>
      </c>
      <c r="F33" s="54">
        <v>40</v>
      </c>
      <c r="G33" s="54">
        <v>9.1999999999999993</v>
      </c>
      <c r="H33" s="54">
        <v>9.56</v>
      </c>
      <c r="I33" s="56">
        <v>0</v>
      </c>
      <c r="J33" s="54">
        <v>144</v>
      </c>
      <c r="K33" s="51" t="s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57</v>
      </c>
      <c r="F34" s="55">
        <v>15</v>
      </c>
      <c r="G34" s="55">
        <v>0.1</v>
      </c>
      <c r="H34" s="55">
        <v>10.9</v>
      </c>
      <c r="I34" s="57">
        <v>0.2</v>
      </c>
      <c r="J34" s="55">
        <v>99.1</v>
      </c>
      <c r="K34" s="6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58</v>
      </c>
      <c r="F35" s="55">
        <v>200</v>
      </c>
      <c r="G35" s="55">
        <v>4.29</v>
      </c>
      <c r="H35" s="55">
        <v>8.39</v>
      </c>
      <c r="I35" s="57">
        <v>11.7</v>
      </c>
      <c r="J35" s="55">
        <v>139.47999999999999</v>
      </c>
      <c r="K35" s="6" t="s">
        <v>54</v>
      </c>
      <c r="L35" s="43"/>
    </row>
    <row r="36" spans="1:12" ht="15" x14ac:dyDescent="0.25">
      <c r="A36" s="14"/>
      <c r="B36" s="15"/>
      <c r="C36" s="11"/>
      <c r="D36" s="7" t="s">
        <v>29</v>
      </c>
      <c r="E36" s="53"/>
      <c r="F36" s="55"/>
      <c r="G36" s="55"/>
      <c r="H36" s="55"/>
      <c r="I36" s="57"/>
      <c r="J36" s="55"/>
      <c r="K36" s="6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59</v>
      </c>
      <c r="F37" s="55">
        <v>200</v>
      </c>
      <c r="G37" s="55">
        <v>3.5</v>
      </c>
      <c r="H37" s="55">
        <v>3.4</v>
      </c>
      <c r="I37" s="57">
        <v>22.3</v>
      </c>
      <c r="J37" s="55">
        <v>133.4</v>
      </c>
      <c r="K37" s="6" t="s">
        <v>55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50</v>
      </c>
      <c r="F38" s="55">
        <v>60</v>
      </c>
      <c r="G38" s="55">
        <v>4.5999999999999996</v>
      </c>
      <c r="H38" s="55">
        <v>0.5</v>
      </c>
      <c r="I38" s="57">
        <v>29.5</v>
      </c>
      <c r="J38" s="55">
        <v>140.6</v>
      </c>
      <c r="K38" s="6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53" t="s">
        <v>51</v>
      </c>
      <c r="F39" s="55">
        <v>40</v>
      </c>
      <c r="G39" s="55">
        <v>2.2400000000000002</v>
      </c>
      <c r="H39" s="55">
        <v>0.44</v>
      </c>
      <c r="I39" s="57">
        <v>20.6</v>
      </c>
      <c r="J39" s="55">
        <v>98</v>
      </c>
      <c r="K39" s="6" t="s">
        <v>44</v>
      </c>
      <c r="L39" s="43"/>
    </row>
    <row r="40" spans="1:12" ht="15" x14ac:dyDescent="0.25">
      <c r="A40" s="14"/>
      <c r="B40" s="15"/>
      <c r="C40" s="11"/>
      <c r="D40" s="6"/>
      <c r="E40" s="59" t="s">
        <v>60</v>
      </c>
      <c r="F40" s="60">
        <v>150</v>
      </c>
      <c r="G40" s="60">
        <v>2.2999999999999998</v>
      </c>
      <c r="H40" s="60">
        <v>0.8</v>
      </c>
      <c r="I40" s="61">
        <v>31.5</v>
      </c>
      <c r="J40" s="60">
        <v>141.80000000000001</v>
      </c>
      <c r="K40" s="58" t="s">
        <v>44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26.23</v>
      </c>
      <c r="H42" s="19">
        <f t="shared" ref="H42" si="11">SUM(H33:H41)</f>
        <v>33.989999999999995</v>
      </c>
      <c r="I42" s="19">
        <f t="shared" ref="I42" si="12">SUM(I33:I41)</f>
        <v>115.80000000000001</v>
      </c>
      <c r="J42" s="19">
        <f t="shared" ref="J42:L42" si="13">SUM(J33:J41)</f>
        <v>896.38000000000011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705</v>
      </c>
      <c r="G43" s="32">
        <f t="shared" ref="G43" si="14">G32+G42</f>
        <v>26.23</v>
      </c>
      <c r="H43" s="32">
        <f t="shared" ref="H43" si="15">H32+H42</f>
        <v>33.989999999999995</v>
      </c>
      <c r="I43" s="32">
        <f t="shared" ref="I43" si="16">I32+I42</f>
        <v>115.80000000000001</v>
      </c>
      <c r="J43" s="32">
        <f t="shared" ref="J43:L43" si="17">J32+J42</f>
        <v>896.38000000000011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54">
        <v>30</v>
      </c>
      <c r="G52" s="54">
        <v>7</v>
      </c>
      <c r="H52" s="54">
        <v>8.9</v>
      </c>
      <c r="I52" s="56">
        <v>0</v>
      </c>
      <c r="J52" s="54">
        <v>107.5</v>
      </c>
      <c r="K52" s="51" t="s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64</v>
      </c>
      <c r="F53" s="55">
        <v>200</v>
      </c>
      <c r="G53" s="55">
        <v>16.8</v>
      </c>
      <c r="H53" s="55">
        <v>8.1999999999999993</v>
      </c>
      <c r="I53" s="57">
        <v>10.4</v>
      </c>
      <c r="J53" s="55">
        <v>183</v>
      </c>
      <c r="K53" s="6" t="s">
        <v>61</v>
      </c>
      <c r="L53" s="43"/>
    </row>
    <row r="54" spans="1:12" ht="15" x14ac:dyDescent="0.25">
      <c r="A54" s="23"/>
      <c r="B54" s="15"/>
      <c r="C54" s="11"/>
      <c r="D54" s="7" t="s">
        <v>28</v>
      </c>
      <c r="E54" s="53"/>
      <c r="F54" s="55"/>
      <c r="G54" s="55"/>
      <c r="H54" s="55"/>
      <c r="I54" s="57"/>
      <c r="J54" s="55"/>
      <c r="K54" s="6"/>
      <c r="L54" s="43"/>
    </row>
    <row r="55" spans="1:12" ht="15" x14ac:dyDescent="0.25">
      <c r="A55" s="23"/>
      <c r="B55" s="15"/>
      <c r="C55" s="11"/>
      <c r="D55" s="7" t="s">
        <v>29</v>
      </c>
      <c r="E55" s="53"/>
      <c r="F55" s="55"/>
      <c r="G55" s="55"/>
      <c r="H55" s="55"/>
      <c r="I55" s="57"/>
      <c r="J55" s="55"/>
      <c r="K55" s="6"/>
      <c r="L55" s="43"/>
    </row>
    <row r="56" spans="1:12" ht="15" x14ac:dyDescent="0.25">
      <c r="A56" s="23"/>
      <c r="B56" s="15"/>
      <c r="C56" s="11"/>
      <c r="D56" s="7" t="s">
        <v>30</v>
      </c>
      <c r="E56" s="53" t="s">
        <v>65</v>
      </c>
      <c r="F56" s="55">
        <v>200</v>
      </c>
      <c r="G56" s="55">
        <v>0.2</v>
      </c>
      <c r="H56" s="55">
        <v>0.1</v>
      </c>
      <c r="I56" s="57">
        <v>6.6</v>
      </c>
      <c r="J56" s="55">
        <v>27.9</v>
      </c>
      <c r="K56" s="6" t="s">
        <v>62</v>
      </c>
      <c r="L56" s="43"/>
    </row>
    <row r="57" spans="1:12" ht="15" x14ac:dyDescent="0.25">
      <c r="A57" s="23"/>
      <c r="B57" s="15"/>
      <c r="C57" s="11"/>
      <c r="D57" s="7" t="s">
        <v>31</v>
      </c>
      <c r="E57" s="53" t="s">
        <v>50</v>
      </c>
      <c r="F57" s="55">
        <v>40</v>
      </c>
      <c r="G57" s="55">
        <v>3.6</v>
      </c>
      <c r="H57" s="55">
        <v>0.4</v>
      </c>
      <c r="I57" s="57">
        <v>19.239999999999998</v>
      </c>
      <c r="J57" s="55">
        <v>95.6</v>
      </c>
      <c r="K57" s="6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53" t="s">
        <v>51</v>
      </c>
      <c r="F58" s="55">
        <v>30</v>
      </c>
      <c r="G58" s="55">
        <v>2</v>
      </c>
      <c r="H58" s="55">
        <v>0.4</v>
      </c>
      <c r="I58" s="57">
        <v>10</v>
      </c>
      <c r="J58" s="55">
        <v>51.2</v>
      </c>
      <c r="K58" s="6" t="s">
        <v>44</v>
      </c>
      <c r="L58" s="43"/>
    </row>
    <row r="59" spans="1:12" ht="15" x14ac:dyDescent="0.25">
      <c r="A59" s="23"/>
      <c r="B59" s="15"/>
      <c r="C59" s="11"/>
      <c r="D59" s="6"/>
      <c r="E59" s="59" t="s">
        <v>66</v>
      </c>
      <c r="F59" s="60">
        <v>150</v>
      </c>
      <c r="G59" s="60">
        <v>0.6</v>
      </c>
      <c r="H59" s="60">
        <v>0.6</v>
      </c>
      <c r="I59" s="61">
        <v>14.7</v>
      </c>
      <c r="J59" s="60">
        <v>66.599999999999994</v>
      </c>
      <c r="K59" s="58" t="s">
        <v>44</v>
      </c>
      <c r="L59" s="43"/>
    </row>
    <row r="60" spans="1:12" ht="15.75" thickBot="1" x14ac:dyDescent="0.3">
      <c r="A60" s="23"/>
      <c r="B60" s="15"/>
      <c r="C60" s="11"/>
      <c r="D60" s="6"/>
      <c r="E60" s="63" t="s">
        <v>67</v>
      </c>
      <c r="F60" s="64">
        <v>80</v>
      </c>
      <c r="G60" s="64">
        <v>3.8</v>
      </c>
      <c r="H60" s="64">
        <v>2.2000000000000002</v>
      </c>
      <c r="I60" s="65">
        <v>23.7</v>
      </c>
      <c r="J60" s="64">
        <v>129.9</v>
      </c>
      <c r="K60" s="62" t="s">
        <v>41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20.8</v>
      </c>
      <c r="I61" s="19">
        <f t="shared" ref="I61" si="24">SUM(I52:I60)</f>
        <v>84.64</v>
      </c>
      <c r="J61" s="19">
        <f t="shared" ref="J61:L61" si="25">SUM(J52:J60)</f>
        <v>661.69999999999993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730</v>
      </c>
      <c r="G62" s="32">
        <f t="shared" ref="G62" si="26">G51+G61</f>
        <v>34</v>
      </c>
      <c r="H62" s="32">
        <f t="shared" ref="H62" si="27">H51+H61</f>
        <v>20.8</v>
      </c>
      <c r="I62" s="32">
        <f t="shared" ref="I62" si="28">I51+I61</f>
        <v>84.64</v>
      </c>
      <c r="J62" s="32">
        <f t="shared" ref="J62:L62" si="29">J51+J61</f>
        <v>661.69999999999993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70</v>
      </c>
      <c r="F71" s="54">
        <v>60</v>
      </c>
      <c r="G71" s="54">
        <v>0.5</v>
      </c>
      <c r="H71" s="54">
        <v>0.1</v>
      </c>
      <c r="I71" s="56">
        <v>1.5</v>
      </c>
      <c r="J71" s="54">
        <v>8.5</v>
      </c>
      <c r="K71" s="51" t="s">
        <v>44</v>
      </c>
      <c r="L71" s="43"/>
    </row>
    <row r="72" spans="1:12" ht="15" x14ac:dyDescent="0.25">
      <c r="A72" s="23"/>
      <c r="B72" s="15"/>
      <c r="C72" s="11"/>
      <c r="D72" s="7" t="s">
        <v>27</v>
      </c>
      <c r="E72" s="53" t="s">
        <v>71</v>
      </c>
      <c r="F72" s="55">
        <v>250</v>
      </c>
      <c r="G72" s="55">
        <v>8.17</v>
      </c>
      <c r="H72" s="55">
        <v>6.97</v>
      </c>
      <c r="I72" s="57">
        <v>18.43</v>
      </c>
      <c r="J72" s="55">
        <v>172.2</v>
      </c>
      <c r="K72" s="6" t="s">
        <v>68</v>
      </c>
      <c r="L72" s="43"/>
    </row>
    <row r="73" spans="1:12" ht="15" x14ac:dyDescent="0.25">
      <c r="A73" s="23"/>
      <c r="B73" s="15"/>
      <c r="C73" s="11"/>
      <c r="D73" s="7" t="s">
        <v>28</v>
      </c>
      <c r="E73" s="53"/>
      <c r="F73" s="55"/>
      <c r="G73" s="55"/>
      <c r="H73" s="55"/>
      <c r="I73" s="57"/>
      <c r="J73" s="55"/>
      <c r="K73" s="6"/>
      <c r="L73" s="43"/>
    </row>
    <row r="74" spans="1:12" ht="15" x14ac:dyDescent="0.25">
      <c r="A74" s="23"/>
      <c r="B74" s="15"/>
      <c r="C74" s="11"/>
      <c r="D74" s="7" t="s">
        <v>29</v>
      </c>
      <c r="E74" s="53"/>
      <c r="F74" s="55"/>
      <c r="G74" s="55"/>
      <c r="H74" s="55"/>
      <c r="I74" s="57"/>
      <c r="J74" s="55"/>
      <c r="K74" s="6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59</v>
      </c>
      <c r="F75" s="55">
        <v>200</v>
      </c>
      <c r="G75" s="55">
        <v>3.9</v>
      </c>
      <c r="H75" s="55">
        <v>2.9</v>
      </c>
      <c r="I75" s="57">
        <v>11.2</v>
      </c>
      <c r="J75" s="55">
        <v>86</v>
      </c>
      <c r="K75" s="6" t="s">
        <v>69</v>
      </c>
      <c r="L75" s="43"/>
    </row>
    <row r="76" spans="1:12" ht="15" x14ac:dyDescent="0.25">
      <c r="A76" s="23"/>
      <c r="B76" s="15"/>
      <c r="C76" s="11"/>
      <c r="D76" s="7" t="s">
        <v>31</v>
      </c>
      <c r="E76" s="53" t="s">
        <v>50</v>
      </c>
      <c r="F76" s="55">
        <v>60</v>
      </c>
      <c r="G76" s="55">
        <v>140.6</v>
      </c>
      <c r="H76" s="55">
        <v>4.5999999999999996</v>
      </c>
      <c r="I76" s="57">
        <v>0.5</v>
      </c>
      <c r="J76" s="55">
        <v>29.5</v>
      </c>
      <c r="K76" s="6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53" t="s">
        <v>51</v>
      </c>
      <c r="F77" s="55">
        <v>30</v>
      </c>
      <c r="G77" s="55">
        <v>2</v>
      </c>
      <c r="H77" s="55">
        <v>0.4</v>
      </c>
      <c r="I77" s="57">
        <v>10</v>
      </c>
      <c r="J77" s="55">
        <v>51.2</v>
      </c>
      <c r="K77" s="6" t="s">
        <v>44</v>
      </c>
      <c r="L77" s="43"/>
    </row>
    <row r="78" spans="1:12" ht="15" x14ac:dyDescent="0.25">
      <c r="A78" s="23"/>
      <c r="B78" s="15"/>
      <c r="C78" s="11"/>
      <c r="D78" s="6"/>
      <c r="E78" s="59" t="s">
        <v>72</v>
      </c>
      <c r="F78" s="60">
        <v>100</v>
      </c>
      <c r="G78" s="60">
        <v>0.8</v>
      </c>
      <c r="H78" s="60">
        <v>0.2</v>
      </c>
      <c r="I78" s="61">
        <v>7.5</v>
      </c>
      <c r="J78" s="60">
        <v>35</v>
      </c>
      <c r="K78" s="58" t="s">
        <v>44</v>
      </c>
      <c r="L78" s="43"/>
    </row>
    <row r="79" spans="1:12" ht="15.75" thickBot="1" x14ac:dyDescent="0.3">
      <c r="A79" s="23"/>
      <c r="B79" s="15"/>
      <c r="C79" s="11"/>
      <c r="D79" s="6"/>
      <c r="E79" s="42"/>
      <c r="F79" s="43"/>
      <c r="G79" s="64"/>
      <c r="H79" s="64"/>
      <c r="I79" s="65"/>
      <c r="J79" s="64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155.97</v>
      </c>
      <c r="H80" s="19">
        <f t="shared" ref="H80" si="35">SUM(H71:H79)</f>
        <v>15.169999999999998</v>
      </c>
      <c r="I80" s="19">
        <f t="shared" ref="I80" si="36">SUM(I71:I79)</f>
        <v>49.129999999999995</v>
      </c>
      <c r="J80" s="19">
        <f t="shared" ref="J80:L80" si="37">SUM(J71:J79)</f>
        <v>382.4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700</v>
      </c>
      <c r="G81" s="32">
        <f t="shared" ref="G81" si="38">G70+G80</f>
        <v>155.97</v>
      </c>
      <c r="H81" s="32">
        <f t="shared" ref="H81" si="39">H70+H80</f>
        <v>15.169999999999998</v>
      </c>
      <c r="I81" s="32">
        <f t="shared" ref="I81" si="40">I70+I80</f>
        <v>49.129999999999995</v>
      </c>
      <c r="J81" s="32">
        <f t="shared" ref="J81:L81" si="41">J70+J80</f>
        <v>382.4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77</v>
      </c>
      <c r="F90" s="54">
        <v>60</v>
      </c>
      <c r="G90" s="54">
        <v>0.7</v>
      </c>
      <c r="H90" s="54">
        <v>0.1</v>
      </c>
      <c r="I90" s="56">
        <v>2.2999999999999998</v>
      </c>
      <c r="J90" s="54">
        <v>12.8</v>
      </c>
      <c r="K90" s="51" t="s">
        <v>44</v>
      </c>
      <c r="L90" s="43"/>
    </row>
    <row r="91" spans="1:12" ht="15" x14ac:dyDescent="0.25">
      <c r="A91" s="23"/>
      <c r="B91" s="15"/>
      <c r="C91" s="11"/>
      <c r="D91" s="7" t="s">
        <v>27</v>
      </c>
      <c r="E91" s="53" t="s">
        <v>78</v>
      </c>
      <c r="F91" s="55">
        <v>200</v>
      </c>
      <c r="G91" s="55">
        <v>5</v>
      </c>
      <c r="H91" s="55">
        <v>5.9</v>
      </c>
      <c r="I91" s="57">
        <v>48.4</v>
      </c>
      <c r="J91" s="55">
        <v>266.8</v>
      </c>
      <c r="K91" s="6" t="s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53" t="s">
        <v>79</v>
      </c>
      <c r="F92" s="55">
        <v>90</v>
      </c>
      <c r="G92" s="55">
        <v>28.9</v>
      </c>
      <c r="H92" s="55">
        <v>2.2000000000000002</v>
      </c>
      <c r="I92" s="57">
        <v>1</v>
      </c>
      <c r="J92" s="55">
        <v>139.30000000000001</v>
      </c>
      <c r="K92" s="6" t="s">
        <v>74</v>
      </c>
      <c r="L92" s="43"/>
    </row>
    <row r="93" spans="1:12" ht="15" x14ac:dyDescent="0.25">
      <c r="A93" s="23"/>
      <c r="B93" s="15"/>
      <c r="C93" s="11"/>
      <c r="D93" s="7" t="s">
        <v>29</v>
      </c>
      <c r="E93" s="53" t="s">
        <v>80</v>
      </c>
      <c r="F93" s="55">
        <v>30</v>
      </c>
      <c r="G93" s="55">
        <v>0.4</v>
      </c>
      <c r="H93" s="55">
        <v>0.5</v>
      </c>
      <c r="I93" s="57">
        <v>1</v>
      </c>
      <c r="J93" s="55">
        <v>27.9</v>
      </c>
      <c r="K93" s="6" t="s">
        <v>75</v>
      </c>
      <c r="L93" s="43"/>
    </row>
    <row r="94" spans="1:12" ht="15" x14ac:dyDescent="0.25">
      <c r="A94" s="23"/>
      <c r="B94" s="15"/>
      <c r="C94" s="11"/>
      <c r="D94" s="7" t="s">
        <v>30</v>
      </c>
      <c r="E94" s="53" t="s">
        <v>81</v>
      </c>
      <c r="F94" s="55">
        <v>200</v>
      </c>
      <c r="G94" s="55">
        <v>1</v>
      </c>
      <c r="H94" s="55">
        <v>0.1</v>
      </c>
      <c r="I94" s="57">
        <v>5.6</v>
      </c>
      <c r="J94" s="55">
        <v>66.900000000000006</v>
      </c>
      <c r="K94" s="6" t="s">
        <v>76</v>
      </c>
      <c r="L94" s="43"/>
    </row>
    <row r="95" spans="1:12" ht="15" x14ac:dyDescent="0.25">
      <c r="A95" s="23"/>
      <c r="B95" s="15"/>
      <c r="C95" s="11"/>
      <c r="D95" s="7" t="s">
        <v>31</v>
      </c>
      <c r="E95" s="53" t="s">
        <v>50</v>
      </c>
      <c r="F95" s="55">
        <v>60</v>
      </c>
      <c r="G95" s="55">
        <v>140.6</v>
      </c>
      <c r="H95" s="55">
        <v>4.5999999999999996</v>
      </c>
      <c r="I95" s="57">
        <v>0.5</v>
      </c>
      <c r="J95" s="55">
        <v>29.5</v>
      </c>
      <c r="K95" s="6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53" t="s">
        <v>51</v>
      </c>
      <c r="F96" s="55">
        <v>30</v>
      </c>
      <c r="G96" s="55">
        <v>2</v>
      </c>
      <c r="H96" s="55">
        <v>0.4</v>
      </c>
      <c r="I96" s="57">
        <v>10</v>
      </c>
      <c r="J96" s="55">
        <v>51.2</v>
      </c>
      <c r="K96" s="6" t="s">
        <v>44</v>
      </c>
      <c r="L96" s="43"/>
    </row>
    <row r="97" spans="1:12" ht="15" x14ac:dyDescent="0.25">
      <c r="A97" s="23"/>
      <c r="B97" s="15"/>
      <c r="C97" s="11"/>
      <c r="D97" s="6"/>
      <c r="E97" s="59" t="s">
        <v>82</v>
      </c>
      <c r="F97" s="60">
        <v>30</v>
      </c>
      <c r="G97" s="60">
        <v>7</v>
      </c>
      <c r="H97" s="60">
        <v>8.9</v>
      </c>
      <c r="I97" s="61">
        <v>0</v>
      </c>
      <c r="J97" s="60">
        <v>107.5</v>
      </c>
      <c r="K97" s="58" t="s">
        <v>52</v>
      </c>
      <c r="L97" s="43"/>
    </row>
    <row r="98" spans="1:12" ht="15.75" thickBot="1" x14ac:dyDescent="0.3">
      <c r="A98" s="23"/>
      <c r="B98" s="15"/>
      <c r="C98" s="11"/>
      <c r="D98" s="6"/>
      <c r="E98" s="42"/>
      <c r="F98" s="43"/>
      <c r="G98" s="64"/>
      <c r="H98" s="64"/>
      <c r="I98" s="65"/>
      <c r="J98" s="64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185.6</v>
      </c>
      <c r="H99" s="19">
        <f t="shared" ref="H99" si="47">SUM(H90:H98)</f>
        <v>22.7</v>
      </c>
      <c r="I99" s="19">
        <f t="shared" ref="I99" si="48">SUM(I90:I98)</f>
        <v>68.8</v>
      </c>
      <c r="J99" s="19">
        <f t="shared" ref="J99:L99" si="49">SUM(J90:J98)</f>
        <v>701.90000000000009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700</v>
      </c>
      <c r="G100" s="32">
        <f t="shared" ref="G100" si="50">G89+G99</f>
        <v>185.6</v>
      </c>
      <c r="H100" s="32">
        <f t="shared" ref="H100" si="51">H89+H99</f>
        <v>22.7</v>
      </c>
      <c r="I100" s="32">
        <f t="shared" ref="I100" si="52">I89+I99</f>
        <v>68.8</v>
      </c>
      <c r="J100" s="32">
        <f t="shared" ref="J100:L100" si="53">J89+J99</f>
        <v>701.90000000000009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82</v>
      </c>
      <c r="F109" s="54">
        <v>30</v>
      </c>
      <c r="G109" s="54">
        <v>7</v>
      </c>
      <c r="H109" s="54">
        <v>8.9</v>
      </c>
      <c r="I109" s="56">
        <v>0</v>
      </c>
      <c r="J109" s="54">
        <v>107.5</v>
      </c>
      <c r="K109" s="51" t="s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84</v>
      </c>
      <c r="F110" s="55">
        <v>220</v>
      </c>
      <c r="G110" s="55">
        <v>5.2</v>
      </c>
      <c r="H110" s="55">
        <v>6.2</v>
      </c>
      <c r="I110" s="57">
        <v>11.1</v>
      </c>
      <c r="J110" s="55">
        <v>121.5</v>
      </c>
      <c r="K110" s="6" t="s">
        <v>83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/>
      <c r="F111" s="55"/>
      <c r="G111" s="55"/>
      <c r="H111" s="55"/>
      <c r="I111" s="57"/>
      <c r="J111" s="55"/>
      <c r="K111" s="6"/>
      <c r="L111" s="43"/>
    </row>
    <row r="112" spans="1:12" ht="15" x14ac:dyDescent="0.25">
      <c r="A112" s="23"/>
      <c r="B112" s="15"/>
      <c r="C112" s="11"/>
      <c r="D112" s="7" t="s">
        <v>29</v>
      </c>
      <c r="E112" s="53"/>
      <c r="F112" s="55"/>
      <c r="G112" s="55"/>
      <c r="H112" s="55"/>
      <c r="I112" s="57"/>
      <c r="J112" s="55"/>
      <c r="K112" s="6"/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59</v>
      </c>
      <c r="F113" s="55">
        <v>200</v>
      </c>
      <c r="G113" s="55">
        <v>0.2</v>
      </c>
      <c r="H113" s="55">
        <v>0.1</v>
      </c>
      <c r="I113" s="57">
        <v>6.6</v>
      </c>
      <c r="J113" s="55">
        <v>27.9</v>
      </c>
      <c r="K113" s="6" t="s">
        <v>69</v>
      </c>
      <c r="L113" s="43"/>
    </row>
    <row r="114" spans="1:12" ht="15" x14ac:dyDescent="0.25">
      <c r="A114" s="23"/>
      <c r="B114" s="15"/>
      <c r="C114" s="11"/>
      <c r="D114" s="7" t="s">
        <v>31</v>
      </c>
      <c r="E114" s="53" t="s">
        <v>50</v>
      </c>
      <c r="F114" s="55">
        <v>60</v>
      </c>
      <c r="G114" s="55">
        <v>4.5999999999999996</v>
      </c>
      <c r="H114" s="55">
        <v>0.5</v>
      </c>
      <c r="I114" s="57">
        <v>29.5</v>
      </c>
      <c r="J114" s="55">
        <v>140.6</v>
      </c>
      <c r="K114" s="6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51</v>
      </c>
      <c r="F115" s="55">
        <v>30</v>
      </c>
      <c r="G115" s="55">
        <v>2</v>
      </c>
      <c r="H115" s="55">
        <v>0.4</v>
      </c>
      <c r="I115" s="57">
        <v>10</v>
      </c>
      <c r="J115" s="55">
        <v>51.2</v>
      </c>
      <c r="K115" s="6" t="s">
        <v>44</v>
      </c>
      <c r="L115" s="43"/>
    </row>
    <row r="116" spans="1:12" ht="15" x14ac:dyDescent="0.25">
      <c r="A116" s="23"/>
      <c r="B116" s="15"/>
      <c r="C116" s="11"/>
      <c r="D116" s="6"/>
      <c r="E116" s="59" t="s">
        <v>60</v>
      </c>
      <c r="F116" s="60">
        <v>150</v>
      </c>
      <c r="G116" s="60">
        <v>2.2999999999999998</v>
      </c>
      <c r="H116" s="60">
        <v>0.8</v>
      </c>
      <c r="I116" s="61">
        <v>31.5</v>
      </c>
      <c r="J116" s="60">
        <v>141.80000000000001</v>
      </c>
      <c r="K116" s="58" t="s">
        <v>44</v>
      </c>
      <c r="L116" s="43"/>
    </row>
    <row r="117" spans="1:12" ht="15.75" thickBot="1" x14ac:dyDescent="0.3">
      <c r="A117" s="23"/>
      <c r="B117" s="15"/>
      <c r="C117" s="11"/>
      <c r="D117" s="6"/>
      <c r="E117" s="63" t="s">
        <v>57</v>
      </c>
      <c r="F117" s="64">
        <v>15</v>
      </c>
      <c r="G117" s="64">
        <v>0.1</v>
      </c>
      <c r="H117" s="64">
        <v>10</v>
      </c>
      <c r="I117" s="65">
        <v>0.2</v>
      </c>
      <c r="J117" s="64">
        <v>99.1</v>
      </c>
      <c r="K117" s="62" t="s">
        <v>53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21.400000000000002</v>
      </c>
      <c r="H118" s="19">
        <f t="shared" si="56"/>
        <v>26.900000000000002</v>
      </c>
      <c r="I118" s="19">
        <f t="shared" si="56"/>
        <v>88.9</v>
      </c>
      <c r="J118" s="19">
        <f t="shared" si="56"/>
        <v>689.6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705</v>
      </c>
      <c r="G119" s="32">
        <f t="shared" ref="G119" si="58">G108+G118</f>
        <v>21.400000000000002</v>
      </c>
      <c r="H119" s="32">
        <f t="shared" ref="H119" si="59">H108+H118</f>
        <v>26.900000000000002</v>
      </c>
      <c r="I119" s="32">
        <f t="shared" ref="I119" si="60">I108+I118</f>
        <v>88.9</v>
      </c>
      <c r="J119" s="32">
        <f t="shared" ref="J119:L119" si="61">J108+J118</f>
        <v>689.6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88</v>
      </c>
      <c r="F128" s="54">
        <v>60</v>
      </c>
      <c r="G128" s="54">
        <v>0.7</v>
      </c>
      <c r="H128" s="54">
        <v>5.4</v>
      </c>
      <c r="I128" s="56">
        <v>4</v>
      </c>
      <c r="J128" s="54">
        <v>67.099999999999994</v>
      </c>
      <c r="K128" s="51" t="s">
        <v>85</v>
      </c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46</v>
      </c>
      <c r="F129" s="55">
        <v>150</v>
      </c>
      <c r="G129" s="55">
        <v>3.1</v>
      </c>
      <c r="H129" s="55">
        <v>5.3</v>
      </c>
      <c r="I129" s="57">
        <v>19.8</v>
      </c>
      <c r="J129" s="55">
        <v>139.4</v>
      </c>
      <c r="K129" s="6" t="s">
        <v>40</v>
      </c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89</v>
      </c>
      <c r="F130" s="55">
        <v>100</v>
      </c>
      <c r="G130" s="55">
        <v>13.9</v>
      </c>
      <c r="H130" s="55">
        <v>7.4</v>
      </c>
      <c r="I130" s="57">
        <v>6.3</v>
      </c>
      <c r="J130" s="55">
        <v>147.30000000000001</v>
      </c>
      <c r="K130" s="6" t="s">
        <v>86</v>
      </c>
      <c r="L130" s="43"/>
    </row>
    <row r="131" spans="1:12" ht="15" x14ac:dyDescent="0.25">
      <c r="A131" s="14"/>
      <c r="B131" s="15"/>
      <c r="C131" s="11"/>
      <c r="D131" s="7" t="s">
        <v>29</v>
      </c>
      <c r="E131" s="53"/>
      <c r="F131" s="55"/>
      <c r="G131" s="55"/>
      <c r="H131" s="55"/>
      <c r="I131" s="57"/>
      <c r="J131" s="55"/>
      <c r="K131" s="6"/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65</v>
      </c>
      <c r="F132" s="55">
        <v>200</v>
      </c>
      <c r="G132" s="55">
        <v>0.2</v>
      </c>
      <c r="H132" s="55">
        <v>0.1</v>
      </c>
      <c r="I132" s="57">
        <v>6.6</v>
      </c>
      <c r="J132" s="55">
        <v>277.89999999999998</v>
      </c>
      <c r="K132" s="6" t="s">
        <v>87</v>
      </c>
      <c r="L132" s="43"/>
    </row>
    <row r="133" spans="1:12" ht="15" x14ac:dyDescent="0.25">
      <c r="A133" s="14"/>
      <c r="B133" s="15"/>
      <c r="C133" s="11"/>
      <c r="D133" s="7" t="s">
        <v>31</v>
      </c>
      <c r="E133" s="53" t="s">
        <v>50</v>
      </c>
      <c r="F133" s="55">
        <v>40</v>
      </c>
      <c r="G133" s="55">
        <v>3.6</v>
      </c>
      <c r="H133" s="55">
        <v>0.4</v>
      </c>
      <c r="I133" s="57">
        <v>19.239999999999998</v>
      </c>
      <c r="J133" s="55">
        <v>95.6</v>
      </c>
      <c r="K133" s="6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51</v>
      </c>
      <c r="F134" s="55">
        <v>30</v>
      </c>
      <c r="G134" s="55">
        <v>2</v>
      </c>
      <c r="H134" s="55">
        <v>0.4</v>
      </c>
      <c r="I134" s="57">
        <v>10</v>
      </c>
      <c r="J134" s="55">
        <v>51.2</v>
      </c>
      <c r="K134" s="6" t="s">
        <v>44</v>
      </c>
      <c r="L134" s="43"/>
    </row>
    <row r="135" spans="1:12" ht="15" x14ac:dyDescent="0.25">
      <c r="A135" s="14"/>
      <c r="B135" s="15"/>
      <c r="C135" s="11"/>
      <c r="D135" s="6"/>
      <c r="E135" s="59" t="s">
        <v>60</v>
      </c>
      <c r="F135" s="60">
        <v>150</v>
      </c>
      <c r="G135" s="60">
        <v>2.2999999999999998</v>
      </c>
      <c r="H135" s="60">
        <v>0.8</v>
      </c>
      <c r="I135" s="61">
        <v>31.5</v>
      </c>
      <c r="J135" s="60">
        <v>141.80000000000001</v>
      </c>
      <c r="K135" s="58" t="s">
        <v>44</v>
      </c>
      <c r="L135" s="43"/>
    </row>
    <row r="136" spans="1:12" ht="15.75" thickBot="1" x14ac:dyDescent="0.3">
      <c r="A136" s="14"/>
      <c r="B136" s="15"/>
      <c r="C136" s="11"/>
      <c r="D136" s="6"/>
      <c r="E136" s="42"/>
      <c r="F136" s="64"/>
      <c r="G136" s="64"/>
      <c r="H136" s="64"/>
      <c r="I136" s="65"/>
      <c r="J136" s="64"/>
      <c r="K136" s="62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25.8</v>
      </c>
      <c r="H137" s="19">
        <f t="shared" si="64"/>
        <v>19.8</v>
      </c>
      <c r="I137" s="19">
        <f t="shared" si="64"/>
        <v>97.44</v>
      </c>
      <c r="J137" s="19">
        <f t="shared" si="64"/>
        <v>920.30000000000018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730</v>
      </c>
      <c r="G138" s="32">
        <f t="shared" ref="G138" si="66">G127+G137</f>
        <v>25.8</v>
      </c>
      <c r="H138" s="32">
        <f t="shared" ref="H138" si="67">H127+H137</f>
        <v>19.8</v>
      </c>
      <c r="I138" s="32">
        <f t="shared" ref="I138" si="68">I127+I137</f>
        <v>97.44</v>
      </c>
      <c r="J138" s="32">
        <f t="shared" ref="J138:L138" si="69">J127+J137</f>
        <v>920.30000000000018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93</v>
      </c>
      <c r="F147" s="54">
        <v>30</v>
      </c>
      <c r="G147" s="54">
        <v>7</v>
      </c>
      <c r="H147" s="54">
        <v>8.9</v>
      </c>
      <c r="I147" s="56">
        <v>0</v>
      </c>
      <c r="J147" s="54">
        <v>107.5</v>
      </c>
      <c r="K147" s="66" t="s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69" t="s">
        <v>94</v>
      </c>
      <c r="F148" s="55">
        <v>200</v>
      </c>
      <c r="G148" s="55">
        <v>4.8</v>
      </c>
      <c r="H148" s="55">
        <v>2.2000000000000002</v>
      </c>
      <c r="I148" s="57">
        <v>15.5</v>
      </c>
      <c r="J148" s="55">
        <v>100.9</v>
      </c>
      <c r="K148" s="67" t="s">
        <v>90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/>
      <c r="F149" s="55"/>
      <c r="G149" s="55"/>
      <c r="H149" s="55"/>
      <c r="I149" s="57"/>
      <c r="J149" s="55"/>
      <c r="K149" s="6"/>
      <c r="L149" s="43"/>
    </row>
    <row r="150" spans="1:12" ht="15" x14ac:dyDescent="0.25">
      <c r="A150" s="23"/>
      <c r="B150" s="15"/>
      <c r="C150" s="11"/>
      <c r="D150" s="7" t="s">
        <v>29</v>
      </c>
      <c r="E150" s="53"/>
      <c r="F150" s="55"/>
      <c r="G150" s="55"/>
      <c r="H150" s="55"/>
      <c r="I150" s="57"/>
      <c r="J150" s="55"/>
      <c r="K150" s="6"/>
      <c r="L150" s="43"/>
    </row>
    <row r="151" spans="1:12" ht="15" x14ac:dyDescent="0.25">
      <c r="A151" s="23"/>
      <c r="B151" s="15"/>
      <c r="C151" s="11"/>
      <c r="D151" s="7" t="s">
        <v>30</v>
      </c>
      <c r="E151" s="69" t="s">
        <v>95</v>
      </c>
      <c r="F151" s="55">
        <v>200</v>
      </c>
      <c r="G151" s="55">
        <v>0.2</v>
      </c>
      <c r="H151" s="55">
        <v>0</v>
      </c>
      <c r="I151" s="57">
        <v>6.4</v>
      </c>
      <c r="J151" s="55">
        <v>26.8</v>
      </c>
      <c r="K151" s="67" t="s">
        <v>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70" t="s">
        <v>96</v>
      </c>
      <c r="F152" s="55">
        <v>40</v>
      </c>
      <c r="G152" s="55">
        <v>3.6</v>
      </c>
      <c r="H152" s="55">
        <v>0.4</v>
      </c>
      <c r="I152" s="57">
        <v>19.239999999999998</v>
      </c>
      <c r="J152" s="55">
        <v>95.6</v>
      </c>
      <c r="K152" s="67" t="s">
        <v>92</v>
      </c>
      <c r="L152" s="43"/>
    </row>
    <row r="153" spans="1:12" ht="15" x14ac:dyDescent="0.25">
      <c r="A153" s="23"/>
      <c r="B153" s="15"/>
      <c r="C153" s="11"/>
      <c r="D153" s="7" t="s">
        <v>32</v>
      </c>
      <c r="E153" s="70" t="s">
        <v>97</v>
      </c>
      <c r="F153" s="55">
        <v>30</v>
      </c>
      <c r="G153" s="55">
        <v>2</v>
      </c>
      <c r="H153" s="55">
        <v>0.4</v>
      </c>
      <c r="I153" s="57">
        <v>10</v>
      </c>
      <c r="J153" s="55">
        <v>51.2</v>
      </c>
      <c r="K153" s="67" t="s">
        <v>92</v>
      </c>
      <c r="L153" s="43"/>
    </row>
    <row r="154" spans="1:12" ht="15" x14ac:dyDescent="0.25">
      <c r="A154" s="23"/>
      <c r="B154" s="15"/>
      <c r="C154" s="11"/>
      <c r="D154" s="6"/>
      <c r="E154" s="71" t="s">
        <v>98</v>
      </c>
      <c r="F154" s="60">
        <v>200</v>
      </c>
      <c r="G154" s="60">
        <v>0.8</v>
      </c>
      <c r="H154" s="60">
        <v>0.8</v>
      </c>
      <c r="I154" s="61">
        <v>19.600000000000001</v>
      </c>
      <c r="J154" s="60">
        <v>88.8</v>
      </c>
      <c r="K154" s="68" t="s">
        <v>92</v>
      </c>
      <c r="L154" s="43"/>
    </row>
    <row r="155" spans="1:12" ht="15.75" thickBot="1" x14ac:dyDescent="0.3">
      <c r="A155" s="23"/>
      <c r="B155" s="15"/>
      <c r="C155" s="11"/>
      <c r="D155" s="6"/>
      <c r="E155" s="63"/>
      <c r="F155" s="64"/>
      <c r="G155" s="64"/>
      <c r="H155" s="64"/>
      <c r="I155" s="65"/>
      <c r="J155" s="64"/>
      <c r="K155" s="62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18.400000000000002</v>
      </c>
      <c r="H156" s="19">
        <f t="shared" si="72"/>
        <v>12.700000000000003</v>
      </c>
      <c r="I156" s="19">
        <f t="shared" si="72"/>
        <v>70.740000000000009</v>
      </c>
      <c r="J156" s="19">
        <f t="shared" si="72"/>
        <v>470.8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700</v>
      </c>
      <c r="G157" s="32">
        <f t="shared" ref="G157" si="74">G146+G156</f>
        <v>18.400000000000002</v>
      </c>
      <c r="H157" s="32">
        <f t="shared" ref="H157" si="75">H146+H156</f>
        <v>12.700000000000003</v>
      </c>
      <c r="I157" s="32">
        <f t="shared" ref="I157" si="76">I146+I156</f>
        <v>70.740000000000009</v>
      </c>
      <c r="J157" s="32">
        <f t="shared" ref="J157:L157" si="77">J146+J156</f>
        <v>470.8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102</v>
      </c>
      <c r="F166" s="54">
        <v>60</v>
      </c>
      <c r="G166" s="54">
        <v>1.5</v>
      </c>
      <c r="H166" s="54">
        <v>6.1</v>
      </c>
      <c r="I166" s="56">
        <v>6.2</v>
      </c>
      <c r="J166" s="54">
        <v>85.8</v>
      </c>
      <c r="K166" s="51" t="s">
        <v>99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103</v>
      </c>
      <c r="F167" s="55">
        <v>150</v>
      </c>
      <c r="G167" s="55">
        <v>8.1999999999999993</v>
      </c>
      <c r="H167" s="55">
        <v>6.3</v>
      </c>
      <c r="I167" s="57">
        <v>35.9</v>
      </c>
      <c r="J167" s="55">
        <v>233.7</v>
      </c>
      <c r="K167" s="6" t="s">
        <v>100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104</v>
      </c>
      <c r="F168" s="55">
        <v>90</v>
      </c>
      <c r="G168" s="55">
        <v>28.9</v>
      </c>
      <c r="H168" s="55">
        <v>2.2000000000000002</v>
      </c>
      <c r="I168" s="57">
        <v>1</v>
      </c>
      <c r="J168" s="55">
        <v>139.30000000000001</v>
      </c>
      <c r="K168" s="6" t="s">
        <v>74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3"/>
      <c r="F169" s="55">
        <v>20</v>
      </c>
      <c r="G169" s="55">
        <v>0.6</v>
      </c>
      <c r="H169" s="55">
        <v>3.3</v>
      </c>
      <c r="I169" s="57">
        <v>1.3</v>
      </c>
      <c r="J169" s="55">
        <v>37.200000000000003</v>
      </c>
      <c r="K169" s="6" t="s">
        <v>101</v>
      </c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65</v>
      </c>
      <c r="F170" s="55">
        <v>200</v>
      </c>
      <c r="G170" s="55">
        <v>0.2</v>
      </c>
      <c r="H170" s="55">
        <v>0.1</v>
      </c>
      <c r="I170" s="57">
        <v>6.6</v>
      </c>
      <c r="J170" s="55">
        <v>27.9</v>
      </c>
      <c r="K170" s="6" t="s">
        <v>62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3" t="s">
        <v>50</v>
      </c>
      <c r="F171" s="55">
        <v>40</v>
      </c>
      <c r="G171" s="55">
        <v>3.6</v>
      </c>
      <c r="H171" s="55">
        <v>0.4</v>
      </c>
      <c r="I171" s="57">
        <v>19.239999999999998</v>
      </c>
      <c r="J171" s="55">
        <v>95.6</v>
      </c>
      <c r="K171" s="6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53" t="s">
        <v>51</v>
      </c>
      <c r="F172" s="55">
        <v>30</v>
      </c>
      <c r="G172" s="55">
        <v>2</v>
      </c>
      <c r="H172" s="55">
        <v>0.4</v>
      </c>
      <c r="I172" s="57">
        <v>10</v>
      </c>
      <c r="J172" s="55">
        <v>51.2</v>
      </c>
      <c r="K172" s="6" t="s">
        <v>44</v>
      </c>
      <c r="L172" s="43"/>
    </row>
    <row r="173" spans="1:12" ht="15" x14ac:dyDescent="0.25">
      <c r="A173" s="23"/>
      <c r="B173" s="15"/>
      <c r="C173" s="11"/>
      <c r="D173" s="6"/>
      <c r="E173" s="59" t="s">
        <v>66</v>
      </c>
      <c r="F173" s="60">
        <v>150</v>
      </c>
      <c r="G173" s="60">
        <v>0.6</v>
      </c>
      <c r="H173" s="60">
        <v>0.6</v>
      </c>
      <c r="I173" s="61">
        <v>14.7</v>
      </c>
      <c r="J173" s="60">
        <v>66.599999999999994</v>
      </c>
      <c r="K173" s="58" t="s">
        <v>44</v>
      </c>
      <c r="L173" s="43"/>
    </row>
    <row r="174" spans="1:12" ht="15.75" thickBot="1" x14ac:dyDescent="0.3">
      <c r="A174" s="23"/>
      <c r="B174" s="15"/>
      <c r="C174" s="11"/>
      <c r="D174" s="6"/>
      <c r="E174" s="63"/>
      <c r="F174" s="64"/>
      <c r="G174" s="64"/>
      <c r="H174" s="64"/>
      <c r="I174" s="65"/>
      <c r="J174" s="64"/>
      <c r="K174" s="62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45.6</v>
      </c>
      <c r="H175" s="19">
        <f t="shared" si="80"/>
        <v>19.399999999999999</v>
      </c>
      <c r="I175" s="19">
        <f t="shared" si="80"/>
        <v>94.94</v>
      </c>
      <c r="J175" s="19">
        <f t="shared" si="80"/>
        <v>737.30000000000007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740</v>
      </c>
      <c r="G176" s="32">
        <f t="shared" ref="G176" si="82">G165+G175</f>
        <v>45.6</v>
      </c>
      <c r="H176" s="32">
        <f t="shared" ref="H176" si="83">H165+H175</f>
        <v>19.399999999999999</v>
      </c>
      <c r="I176" s="32">
        <f t="shared" ref="I176" si="84">I165+I175</f>
        <v>94.94</v>
      </c>
      <c r="J176" s="32">
        <f t="shared" ref="J176:L176" si="85">J165+J175</f>
        <v>737.30000000000007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109</v>
      </c>
      <c r="F185" s="54">
        <v>60</v>
      </c>
      <c r="G185" s="54">
        <v>0.6</v>
      </c>
      <c r="H185" s="54">
        <v>3.1</v>
      </c>
      <c r="I185" s="56">
        <v>1.8</v>
      </c>
      <c r="J185" s="54">
        <v>37.5</v>
      </c>
      <c r="K185" s="51" t="s">
        <v>105</v>
      </c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110</v>
      </c>
      <c r="F186" s="55">
        <v>150</v>
      </c>
      <c r="G186" s="55">
        <v>3.5</v>
      </c>
      <c r="H186" s="55">
        <v>4.8</v>
      </c>
      <c r="I186" s="57">
        <v>35</v>
      </c>
      <c r="J186" s="55">
        <v>196.8</v>
      </c>
      <c r="K186" s="6" t="s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53" t="s">
        <v>111</v>
      </c>
      <c r="F187" s="55">
        <v>100</v>
      </c>
      <c r="G187" s="55">
        <v>19</v>
      </c>
      <c r="H187" s="55">
        <v>22</v>
      </c>
      <c r="I187" s="57">
        <v>5.5</v>
      </c>
      <c r="J187" s="55">
        <v>295.60000000000002</v>
      </c>
      <c r="K187" s="6" t="s">
        <v>107</v>
      </c>
      <c r="L187" s="43"/>
    </row>
    <row r="188" spans="1:12" ht="15" x14ac:dyDescent="0.25">
      <c r="A188" s="23"/>
      <c r="B188" s="15"/>
      <c r="C188" s="11"/>
      <c r="D188" s="7" t="s">
        <v>29</v>
      </c>
      <c r="E188" s="53" t="s">
        <v>112</v>
      </c>
      <c r="F188" s="55">
        <v>20</v>
      </c>
      <c r="G188" s="55">
        <v>0.5</v>
      </c>
      <c r="H188" s="55">
        <v>0.8</v>
      </c>
      <c r="I188" s="57">
        <v>0.9</v>
      </c>
      <c r="J188" s="55">
        <v>12.5</v>
      </c>
      <c r="K188" s="6" t="s">
        <v>108</v>
      </c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113</v>
      </c>
      <c r="F189" s="55">
        <v>200</v>
      </c>
      <c r="G189" s="55">
        <v>0.5</v>
      </c>
      <c r="H189" s="55">
        <v>0</v>
      </c>
      <c r="I189" s="57">
        <v>19.8</v>
      </c>
      <c r="J189" s="55">
        <v>81</v>
      </c>
      <c r="K189" s="6" t="s">
        <v>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53" t="s">
        <v>50</v>
      </c>
      <c r="F190" s="55">
        <v>40</v>
      </c>
      <c r="G190" s="55">
        <v>3.6</v>
      </c>
      <c r="H190" s="55">
        <v>0.4</v>
      </c>
      <c r="I190" s="57">
        <v>19.239999999999998</v>
      </c>
      <c r="J190" s="55">
        <v>95.6</v>
      </c>
      <c r="K190" s="6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53" t="s">
        <v>51</v>
      </c>
      <c r="F191" s="55">
        <v>30</v>
      </c>
      <c r="G191" s="55">
        <v>2</v>
      </c>
      <c r="H191" s="55">
        <v>0.4</v>
      </c>
      <c r="I191" s="57">
        <v>10</v>
      </c>
      <c r="J191" s="55">
        <v>51.2</v>
      </c>
      <c r="K191" s="6" t="s">
        <v>44</v>
      </c>
      <c r="L191" s="43"/>
    </row>
    <row r="192" spans="1:12" ht="15" x14ac:dyDescent="0.25">
      <c r="A192" s="23"/>
      <c r="B192" s="15"/>
      <c r="C192" s="11"/>
      <c r="D192" s="6"/>
      <c r="E192" s="59" t="s">
        <v>72</v>
      </c>
      <c r="F192" s="60">
        <v>100</v>
      </c>
      <c r="G192" s="60">
        <v>0.2</v>
      </c>
      <c r="H192" s="60">
        <v>0.2</v>
      </c>
      <c r="I192" s="61">
        <v>7.5</v>
      </c>
      <c r="J192" s="60">
        <v>35</v>
      </c>
      <c r="K192" s="58" t="s">
        <v>44</v>
      </c>
      <c r="L192" s="43"/>
    </row>
    <row r="193" spans="1:12" ht="15.75" thickBot="1" x14ac:dyDescent="0.3">
      <c r="A193" s="23"/>
      <c r="B193" s="15"/>
      <c r="C193" s="11"/>
      <c r="D193" s="6"/>
      <c r="E193" s="63"/>
      <c r="F193" s="64"/>
      <c r="G193" s="64"/>
      <c r="H193" s="64"/>
      <c r="I193" s="65"/>
      <c r="J193" s="64"/>
      <c r="K193" s="62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29.900000000000002</v>
      </c>
      <c r="H194" s="19">
        <f t="shared" si="88"/>
        <v>31.699999999999996</v>
      </c>
      <c r="I194" s="19">
        <f t="shared" si="88"/>
        <v>99.74</v>
      </c>
      <c r="J194" s="19">
        <f t="shared" si="88"/>
        <v>805.20000000000016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700</v>
      </c>
      <c r="G195" s="32">
        <f t="shared" ref="G195" si="90">G184+G194</f>
        <v>29.900000000000002</v>
      </c>
      <c r="H195" s="32">
        <f t="shared" ref="H195" si="91">H184+H194</f>
        <v>31.699999999999996</v>
      </c>
      <c r="I195" s="32">
        <f t="shared" ref="I195" si="92">I184+I194</f>
        <v>99.74</v>
      </c>
      <c r="J195" s="32">
        <f t="shared" ref="J195:L195" si="93">J184+J194</f>
        <v>805.20000000000016</v>
      </c>
      <c r="K195" s="32"/>
      <c r="L195" s="32">
        <f t="shared" si="93"/>
        <v>0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56.743999999999993</v>
      </c>
      <c r="H196" s="34">
        <f t="shared" si="94"/>
        <v>22.58</v>
      </c>
      <c r="I196" s="34">
        <f t="shared" si="94"/>
        <v>89.067000000000007</v>
      </c>
      <c r="J196" s="34">
        <f t="shared" si="94"/>
        <v>707.548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2025-01-30T11:11:09Z</dcterms:modified>
</cp:coreProperties>
</file>